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420" windowHeight="6030" activeTab="0"/>
  </bookViews>
  <sheets>
    <sheet name="Sheet1" sheetId="1" r:id="rId1"/>
    <sheet name="Sheet2" sheetId="2" r:id="rId2"/>
    <sheet name="Sheet3" sheetId="3" r:id="rId3"/>
  </sheets>
  <definedNames>
    <definedName name="Vεπ">'Sheet1'!$C$14</definedName>
    <definedName name="αο">'Sheet1'!$D$22</definedName>
    <definedName name="Ε">'Sheet1'!$C$16</definedName>
    <definedName name="Κ">'Sheet1'!$C$15</definedName>
    <definedName name="κ1">'Sheet1'!$C$12</definedName>
    <definedName name="ν">'Sheet1'!$C$13</definedName>
    <definedName name="ρ">'Sheet1'!$C$17</definedName>
  </definedNames>
  <calcPr fullCalcOnLoad="1"/>
</workbook>
</file>

<file path=xl/sharedStrings.xml><?xml version="1.0" encoding="utf-8"?>
<sst xmlns="http://schemas.openxmlformats.org/spreadsheetml/2006/main" count="34" uniqueCount="28">
  <si>
    <t>a/a</t>
  </si>
  <si>
    <t>Aγωγός 1</t>
  </si>
  <si>
    <t>Aγωγός 2</t>
  </si>
  <si>
    <t>Aγωγός 3</t>
  </si>
  <si>
    <t>D(m)</t>
  </si>
  <si>
    <t>Δίνονται:</t>
  </si>
  <si>
    <t>Pαντλ.=</t>
  </si>
  <si>
    <t>Ζαντλ.=</t>
  </si>
  <si>
    <t>PVC</t>
  </si>
  <si>
    <t>K=</t>
  </si>
  <si>
    <t>k=</t>
  </si>
  <si>
    <t>ν=</t>
  </si>
  <si>
    <t>Vεπιτρ=</t>
  </si>
  <si>
    <t>m</t>
  </si>
  <si>
    <t>mm</t>
  </si>
  <si>
    <t>D&lt;140 mm</t>
  </si>
  <si>
    <t>Υπολογισμός ταχυτήτων</t>
  </si>
  <si>
    <t>Υπολογισμός ταχύτητας a</t>
  </si>
  <si>
    <t>e</t>
  </si>
  <si>
    <t>E=</t>
  </si>
  <si>
    <t>N/m2</t>
  </si>
  <si>
    <t>ρ=</t>
  </si>
  <si>
    <r>
      <t>kg/m</t>
    </r>
    <r>
      <rPr>
        <b/>
        <vertAlign val="superscript"/>
        <sz val="14"/>
        <color indexed="10"/>
        <rFont val="Arial"/>
        <family val="0"/>
      </rPr>
      <t>3</t>
    </r>
  </si>
  <si>
    <r>
      <t>D</t>
    </r>
    <r>
      <rPr>
        <vertAlign val="subscript"/>
        <sz val="14"/>
        <rFont val="Arial"/>
        <family val="0"/>
      </rPr>
      <t>εσωτ</t>
    </r>
    <r>
      <rPr>
        <sz val="14"/>
        <rFont val="Arial"/>
        <family val="0"/>
      </rPr>
      <t>(m)</t>
    </r>
  </si>
  <si>
    <r>
      <t>Q(m</t>
    </r>
    <r>
      <rPr>
        <vertAlign val="superscript"/>
        <sz val="14"/>
        <rFont val="Arial"/>
        <family val="0"/>
      </rPr>
      <t>3</t>
    </r>
    <r>
      <rPr>
        <sz val="14"/>
        <rFont val="Arial"/>
        <family val="0"/>
      </rPr>
      <t>/s)</t>
    </r>
  </si>
  <si>
    <r>
      <t>V=4Q/πD</t>
    </r>
    <r>
      <rPr>
        <vertAlign val="subscript"/>
        <sz val="14"/>
        <rFont val="Arial"/>
        <family val="0"/>
      </rPr>
      <t>εσωτ</t>
    </r>
    <r>
      <rPr>
        <vertAlign val="superscript"/>
        <sz val="14"/>
        <rFont val="Arial"/>
        <family val="0"/>
      </rPr>
      <t>2</t>
    </r>
  </si>
  <si>
    <r>
      <t>a</t>
    </r>
    <r>
      <rPr>
        <vertAlign val="subscript"/>
        <sz val="14"/>
        <rFont val="Arial"/>
        <family val="0"/>
      </rPr>
      <t>o</t>
    </r>
    <r>
      <rPr>
        <sz val="14"/>
        <rFont val="Arial"/>
        <family val="0"/>
      </rPr>
      <t>=sqrt(K/ρ)</t>
    </r>
  </si>
  <si>
    <r>
      <t>a</t>
    </r>
    <r>
      <rPr>
        <vertAlign val="subscript"/>
        <sz val="14"/>
        <rFont val="Arial"/>
        <family val="0"/>
      </rPr>
      <t>0</t>
    </r>
    <r>
      <rPr>
        <sz val="14"/>
        <rFont val="Arial"/>
        <family val="0"/>
      </rPr>
      <t>/sqrt(1+(KD/(Ee))</t>
    </r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</si>
</sst>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b/>
      <vertAlign val="superscript"/>
      <sz val="14"/>
      <color indexed="10"/>
      <name val="Arial"/>
      <family val="0"/>
    </font>
    <font>
      <vertAlign val="subscript"/>
      <sz val="14"/>
      <name val="Arial"/>
      <family val="0"/>
    </font>
    <font>
      <vertAlign val="superscript"/>
      <sz val="14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7">
      <selection activeCell="A19" sqref="A19:E24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11.7109375" style="0" customWidth="1"/>
    <col min="4" max="4" width="16.28125" style="0" customWidth="1"/>
    <col min="5" max="5" width="26.421875" style="0" customWidth="1"/>
  </cols>
  <sheetData>
    <row r="1" spans="2:4" ht="13.5" thickBot="1">
      <c r="B1" s="1" t="s">
        <v>16</v>
      </c>
      <c r="C1" s="1"/>
      <c r="D1" s="1"/>
    </row>
    <row r="2" spans="1:5" ht="23.25" thickBot="1">
      <c r="A2" s="14" t="s">
        <v>0</v>
      </c>
      <c r="B2" s="15" t="s">
        <v>4</v>
      </c>
      <c r="C2" s="15" t="s">
        <v>23</v>
      </c>
      <c r="D2" s="15" t="s">
        <v>24</v>
      </c>
      <c r="E2" s="16" t="s">
        <v>25</v>
      </c>
    </row>
    <row r="3" spans="1:6" ht="18">
      <c r="A3" s="17" t="s">
        <v>1</v>
      </c>
      <c r="B3" s="18">
        <v>0.14</v>
      </c>
      <c r="C3" s="18">
        <v>0.1192</v>
      </c>
      <c r="D3" s="18">
        <v>0.018</v>
      </c>
      <c r="E3" s="19">
        <f>4*D3/(PI()*C3^2)</f>
        <v>1.6129841987152131</v>
      </c>
      <c r="F3">
        <f>(B3-C3)/2</f>
        <v>0.010400000000000006</v>
      </c>
    </row>
    <row r="4" spans="1:6" ht="18">
      <c r="A4" s="17" t="s">
        <v>2</v>
      </c>
      <c r="B4" s="18">
        <v>0.125</v>
      </c>
      <c r="C4" s="18">
        <v>0.1064</v>
      </c>
      <c r="D4" s="18">
        <v>0.012</v>
      </c>
      <c r="E4" s="19">
        <f>4*D4/(PI()*C4^2)</f>
        <v>1.3496094445013456</v>
      </c>
      <c r="F4">
        <f>(B4-C4)/2</f>
        <v>0.009300000000000003</v>
      </c>
    </row>
    <row r="5" spans="1:6" ht="18.75" thickBot="1">
      <c r="A5" s="20" t="s">
        <v>3</v>
      </c>
      <c r="B5" s="21">
        <v>0.11</v>
      </c>
      <c r="C5" s="21">
        <v>0.0936</v>
      </c>
      <c r="D5" s="21">
        <v>0.006</v>
      </c>
      <c r="E5" s="22">
        <f>4*D5/(PI()*C5^2)</f>
        <v>0.8719863198109542</v>
      </c>
      <c r="F5">
        <f>(B5-C5)/2</f>
        <v>0.008199999999999999</v>
      </c>
    </row>
    <row r="7" spans="2:4" ht="13.5" thickBot="1">
      <c r="B7" s="2" t="s">
        <v>5</v>
      </c>
      <c r="C7" s="2"/>
      <c r="D7" s="2"/>
    </row>
    <row r="8" spans="1:4" ht="12.75">
      <c r="A8" s="3"/>
      <c r="B8" s="4"/>
      <c r="C8" s="4"/>
      <c r="D8" s="5"/>
    </row>
    <row r="9" spans="1:4" ht="18">
      <c r="A9" s="6"/>
      <c r="B9" s="7" t="s">
        <v>6</v>
      </c>
      <c r="C9" s="8">
        <v>65</v>
      </c>
      <c r="D9" s="9" t="s">
        <v>13</v>
      </c>
    </row>
    <row r="10" spans="1:4" ht="18">
      <c r="A10" s="6"/>
      <c r="B10" s="7" t="s">
        <v>7</v>
      </c>
      <c r="C10" s="8">
        <v>45</v>
      </c>
      <c r="D10" s="9" t="s">
        <v>13</v>
      </c>
    </row>
    <row r="11" spans="1:4" ht="18">
      <c r="A11" s="6"/>
      <c r="B11" s="7"/>
      <c r="C11" s="8"/>
      <c r="D11" s="9"/>
    </row>
    <row r="12" spans="1:4" ht="18">
      <c r="A12" s="10" t="s">
        <v>8</v>
      </c>
      <c r="B12" s="7" t="s">
        <v>10</v>
      </c>
      <c r="C12" s="8">
        <v>0.1</v>
      </c>
      <c r="D12" s="9" t="s">
        <v>14</v>
      </c>
    </row>
    <row r="13" spans="1:4" ht="18">
      <c r="A13" s="6"/>
      <c r="B13" s="7" t="s">
        <v>11</v>
      </c>
      <c r="C13" s="8">
        <v>1.31E-06</v>
      </c>
      <c r="D13" s="9"/>
    </row>
    <row r="14" spans="1:4" ht="18">
      <c r="A14" s="6"/>
      <c r="B14" s="7" t="s">
        <v>12</v>
      </c>
      <c r="C14" s="8">
        <v>1.55</v>
      </c>
      <c r="D14" s="9" t="s">
        <v>15</v>
      </c>
    </row>
    <row r="15" spans="1:4" ht="18">
      <c r="A15" s="6"/>
      <c r="B15" s="7" t="s">
        <v>9</v>
      </c>
      <c r="C15" s="8">
        <v>2090000000</v>
      </c>
      <c r="D15" s="9" t="s">
        <v>20</v>
      </c>
    </row>
    <row r="16" spans="1:4" ht="18">
      <c r="A16" s="6"/>
      <c r="B16" s="7" t="s">
        <v>19</v>
      </c>
      <c r="C16" s="8">
        <v>3000000000</v>
      </c>
      <c r="D16" s="9" t="s">
        <v>20</v>
      </c>
    </row>
    <row r="17" spans="1:4" ht="21">
      <c r="A17" s="6"/>
      <c r="B17" s="7" t="s">
        <v>21</v>
      </c>
      <c r="C17" s="8">
        <v>1000</v>
      </c>
      <c r="D17" s="9" t="s">
        <v>22</v>
      </c>
    </row>
    <row r="18" spans="1:4" ht="18.75" thickBot="1">
      <c r="A18" s="11"/>
      <c r="B18" s="12"/>
      <c r="C18" s="12"/>
      <c r="D18" s="13"/>
    </row>
    <row r="19" spans="2:4" ht="18">
      <c r="B19" s="26" t="s">
        <v>17</v>
      </c>
      <c r="C19" s="26"/>
      <c r="D19" s="26"/>
    </row>
    <row r="20" ht="13.5" thickBot="1"/>
    <row r="21" spans="1:5" ht="21.75" thickBot="1">
      <c r="A21" s="23"/>
      <c r="B21" s="15" t="s">
        <v>4</v>
      </c>
      <c r="C21" s="15" t="s">
        <v>18</v>
      </c>
      <c r="D21" s="15" t="s">
        <v>26</v>
      </c>
      <c r="E21" s="16" t="s">
        <v>27</v>
      </c>
    </row>
    <row r="22" spans="1:5" ht="18">
      <c r="A22" s="17" t="s">
        <v>1</v>
      </c>
      <c r="B22" s="18">
        <v>0.14</v>
      </c>
      <c r="C22" s="18">
        <v>0.010400000000000006</v>
      </c>
      <c r="D22" s="24">
        <f>SQRT(Κ/ρ)</f>
        <v>1445.683229480096</v>
      </c>
      <c r="E22" s="19">
        <f>αο/SQRT(1+(Κ*B22/(Ε*C22)))</f>
        <v>448.7578078485133</v>
      </c>
    </row>
    <row r="23" spans="1:5" ht="18">
      <c r="A23" s="17" t="s">
        <v>2</v>
      </c>
      <c r="B23" s="18">
        <v>0.125</v>
      </c>
      <c r="C23" s="18">
        <v>0.009300000000000003</v>
      </c>
      <c r="D23" s="24">
        <f>SQRT(Κ/ρ)</f>
        <v>1445.683229480096</v>
      </c>
      <c r="E23" s="19">
        <f>αο/SQRT(1+(Κ*B23/(Ε*C23)))</f>
        <v>449.06958976880986</v>
      </c>
    </row>
    <row r="24" spans="1:5" ht="18.75" thickBot="1">
      <c r="A24" s="20" t="s">
        <v>3</v>
      </c>
      <c r="B24" s="21">
        <v>0.11</v>
      </c>
      <c r="C24" s="21">
        <v>0.008199999999999999</v>
      </c>
      <c r="D24" s="25">
        <f>SQRT(Κ/ρ)</f>
        <v>1445.683229480096</v>
      </c>
      <c r="E24" s="22">
        <f>αο/SQRT(1+(Κ*B24/(Ε*C24)))</f>
        <v>449.4659568481493</v>
      </c>
    </row>
  </sheetData>
  <mergeCells count="3">
    <mergeCell ref="B1:D1"/>
    <mergeCell ref="B7:D7"/>
    <mergeCell ref="B19:D1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tzimopoulos</dc:creator>
  <cp:keywords/>
  <dc:description/>
  <cp:lastModifiedBy>tzimopoulos</cp:lastModifiedBy>
  <dcterms:created xsi:type="dcterms:W3CDTF">2005-05-25T16:15:18Z</dcterms:created>
  <dcterms:modified xsi:type="dcterms:W3CDTF">2005-05-25T18:02:50Z</dcterms:modified>
  <cp:category/>
  <cp:version/>
  <cp:contentType/>
  <cp:contentStatus/>
</cp:coreProperties>
</file>